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Ribeira de Pena/"/>
    </mc:Choice>
  </mc:AlternateContent>
  <xr:revisionPtr revIDLastSave="66" documentId="8_{C07900EE-CFF0-E54C-814F-25558F1C69BF}" xr6:coauthVersionLast="47" xr6:coauthVersionMax="47" xr10:uidLastSave="{283B07E9-2C6B-2441-A35B-4EC05B8C3339}"/>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<sst xmlns="http://schemas.openxmlformats.org/spreadsheetml/2006/main" count="361" uniqueCount="107">
  <si>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</si>
  <si>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</si>
  <si>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</si>
  <si>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</si>
  <si>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</si>
  <si>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</si>
  <si>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</si>
  <si>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</si>
  <si>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</si>
  <si>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</si>
  <si>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</si>
  <si>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</si>
  <si>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</si>
  <si>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</si>
  <si>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</si>
  <si>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</si>
  <si>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</si>
  <si>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</si>
  <si>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</si>
  <si>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</si>
  <si>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</si>
  <si>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</si>
  <si>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</si>
  <si>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</si>
  <si>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</si>
  <si>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</si>
  <si>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</si>
  <si>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</si>
  <si>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</si>
  <si>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</si>
  <si>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</si>
  <si>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</si>
  <si>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</si>
  <si>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</si>
  <si>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</si>
  <si>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</si>
  <si>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</si>
  <si>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</si>
  <si>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</si>
  <si>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</si>
  <si>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</si>
  <si>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</si>
  <si>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</si>
  <si>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</si>
  <si>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</si>
  <si>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</si>
  <si>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</si>
  <si>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</si>
  <si>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</si>
  <si>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</si>
  <si>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</si>
  <si>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</si>
  <si>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</si>
  <si>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</si>
  <si>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</si>
  <si>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</si>
  <si>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</si>
  <si>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</si>
  <si>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</si>
  <si>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</si>
  <si>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</si>
  <si>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</si>
  <si>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</si>
  <si>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</si>
  <si>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</si>
  <si>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</si>
  <si>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</si>
  <si>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</si>
  <si>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</si>
  <si>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</si>
  <si>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</si>
  <si>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</si>
  <si>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</si>
  <si>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</si>
  <si>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</si>
  <si>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</si>
  <si>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</si>
  <si>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</si>
  <si>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</si>
  <si>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</si>
  <si>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</si>
  <si>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</si>
  <si>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</si>
  <si>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</si>
  <si>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</si>
  <si>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</si>
  <si>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</si>
  <si>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</si>
  <si>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</si>
  <si>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</si>
  <si>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</si>
  <si>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</si>
  <si>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</si>
  <si>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</si>
  <si>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</si>
  <si>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</si>
  <si>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</si>
  <si>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</si>
  <si>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</si>
  <si>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Ribeira de Pena</t>
  </si>
  <si>
    <t>https://www.cm-rpena.pt/</t>
  </si>
  <si>
    <t>https://www.cm-rpena.pt/municipio</t>
  </si>
  <si>
    <t>https://www.cm-rpena.pt/municipio/camara-municipal/executivo-municipal</t>
  </si>
  <si>
    <t>https://www.cm-rpena.pt/cmribeiradepena/uploads/document/file/1916/ata_n_4___assembleia_de_30_janeiro_de_2026.pdf</t>
  </si>
  <si>
    <t>https://www.cm-rpena.pt/sugestoes-reclamacoes-elogios</t>
  </si>
  <si>
    <t>https://www.cm-rpena.pt/ficha-tecnica/avisos-legais/politica-de-cookies</t>
  </si>
  <si>
    <t>https://www.cm-rpena.pt/municipio/concelho/resenha-historica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</si>
</sst>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3" name="Picture 2">
          <a:extLst>
            <a:ext uri="{FF2B5EF4-FFF2-40B4-BE49-F238E27FC236}">
              <a16:creationId xmlns:a16="http://schemas.microsoft.com/office/drawing/2014/main" id="{FB2B6FAE-1D09-06B8-B42D-EF8E929CB2AB}"/>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EEA96AA6-60BF-5D09-3A3D-34DF4341F57D}"/>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F7E5939B-CB1C-783D-88CC-A117737175A0}"/>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6AF8F3AC-7B79-5F84-8552-5E0F6503A675}"/>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51211</xdr:rowOff>
    </xdr:to>
    <xdr:pic>
      <xdr:nvPicPr>
        <xdr:cNvPr id="2" name="Picture 1">
          <a:extLst>
            <a:ext uri="{FF2B5EF4-FFF2-40B4-BE49-F238E27FC236}">
              <a16:creationId xmlns:a16="http://schemas.microsoft.com/office/drawing/2014/main" id="{D81F1137-5E2B-2CD0-752C-4AD5F320D0CF}"/>
            </a:ext>
          </a:extLst>
        </xdr:cNvPr>
        <xdr:cNvPicPr>
          <a:picLocks noChangeAspect="1"/>
        </xdr:cNvPicPr>
      </xdr:nvPicPr>
      <xdr:blipFill>
        <a:blip xmlns:r="http://schemas.openxmlformats.org/officeDocument/2006/relationships" r:embed="rId1"/>
        <a:stretch>
          <a:fillRect/>
        </a:stretch>
      </xdr:blipFill>
      <xdr:spPr>
        <a:xfrm>
          <a:off x="825500" y="1803400"/>
          <a:ext cx="4292600" cy="26928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698683</xdr:colOff>
      <xdr:row>20</xdr:row>
      <xdr:rowOff>50801</xdr:rowOff>
    </xdr:to>
    <xdr:pic>
      <xdr:nvPicPr>
        <xdr:cNvPr id="2" name="Picture 1">
          <a:extLst>
            <a:ext uri="{FF2B5EF4-FFF2-40B4-BE49-F238E27FC236}">
              <a16:creationId xmlns:a16="http://schemas.microsoft.com/office/drawing/2014/main" id="{02ABFC45-BB48-AF77-298E-51FA6D700C21}"/>
            </a:ext>
          </a:extLst>
        </xdr:cNvPr>
        <xdr:cNvPicPr>
          <a:picLocks noChangeAspect="1"/>
        </xdr:cNvPicPr>
      </xdr:nvPicPr>
      <xdr:blipFill>
        <a:blip xmlns:r="http://schemas.openxmlformats.org/officeDocument/2006/relationships" r:embed="rId1"/>
        <a:stretch>
          <a:fillRect/>
        </a:stretch>
      </xdr:blipFill>
      <xdr:spPr>
        <a:xfrm>
          <a:off x="825500" y="1803401"/>
          <a:ext cx="4241983" cy="2692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698683</xdr:colOff>
      <xdr:row>20</xdr:row>
      <xdr:rowOff>50800</xdr:rowOff>
    </xdr:to>
    <xdr:pic>
      <xdr:nvPicPr>
        <xdr:cNvPr id="2" name="Picture 1">
          <a:extLst>
            <a:ext uri="{FF2B5EF4-FFF2-40B4-BE49-F238E27FC236}">
              <a16:creationId xmlns:a16="http://schemas.microsoft.com/office/drawing/2014/main" id="{83694F76-F18D-4A45-9DA4-62575BCE107F}"/>
            </a:ext>
          </a:extLst>
        </xdr:cNvPr>
        <xdr:cNvPicPr>
          <a:picLocks noChangeAspect="1"/>
        </xdr:cNvPicPr>
      </xdr:nvPicPr>
      <xdr:blipFill>
        <a:blip xmlns:r="http://schemas.openxmlformats.org/officeDocument/2006/relationships" r:embed="rId1"/>
        <a:stretch>
          <a:fillRect/>
        </a:stretch>
      </xdr:blipFill>
      <xdr:spPr>
        <a:xfrm>
          <a:off x="825500" y="1803400"/>
          <a:ext cx="4241983" cy="2692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E8522F9A-D4D7-D843-C0CA-468308AEB975}"/>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B32AA07F-37B3-435B-FFC5-912AF47AE37E}"/>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718692</xdr:colOff>
      <xdr:row>20</xdr:row>
      <xdr:rowOff>63500</xdr:rowOff>
    </xdr:to>
    <xdr:pic>
      <xdr:nvPicPr>
        <xdr:cNvPr id="2" name="Picture 1">
          <a:extLst>
            <a:ext uri="{FF2B5EF4-FFF2-40B4-BE49-F238E27FC236}">
              <a16:creationId xmlns:a16="http://schemas.microsoft.com/office/drawing/2014/main" id="{BA70BE65-DFA3-0F49-BF00-A7788E8B2BC4}"/>
            </a:ext>
          </a:extLst>
        </xdr:cNvPr>
        <xdr:cNvPicPr>
          <a:picLocks noChangeAspect="1"/>
        </xdr:cNvPicPr>
      </xdr:nvPicPr>
      <xdr:blipFill>
        <a:blip xmlns:r="http://schemas.openxmlformats.org/officeDocument/2006/relationships" r:embed="rId1"/>
        <a:stretch>
          <a:fillRect/>
        </a:stretch>
      </xdr:blipFill>
      <xdr:spPr>
        <a:xfrm>
          <a:off x="825500" y="1600200"/>
          <a:ext cx="4261992" cy="2705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14B3FB2B-733F-79B7-D041-24919E480D6D}"/>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twoCellAnchor editAs="oneCell">
    <xdr:from>
      <xdr:col>1</xdr:col>
      <xdr:colOff>0</xdr:colOff>
      <xdr:row>21</xdr:row>
      <xdr:rowOff>1</xdr:rowOff>
    </xdr:from>
    <xdr:to>
      <xdr:col>8</xdr:col>
      <xdr:colOff>728399</xdr:colOff>
      <xdr:row>34</xdr:row>
      <xdr:rowOff>38101</xdr:rowOff>
    </xdr:to>
    <xdr:pic>
      <xdr:nvPicPr>
        <xdr:cNvPr id="3" name="Picture 2">
          <a:extLst>
            <a:ext uri="{FF2B5EF4-FFF2-40B4-BE49-F238E27FC236}">
              <a16:creationId xmlns:a16="http://schemas.microsoft.com/office/drawing/2014/main" id="{6A20AC9F-D441-EDC2-620C-F3B1EA9583DE}"/>
            </a:ext>
          </a:extLst>
        </xdr:cNvPr>
        <xdr:cNvPicPr>
          <a:picLocks noChangeAspect="1"/>
        </xdr:cNvPicPr>
      </xdr:nvPicPr>
      <xdr:blipFill>
        <a:blip xmlns:r="http://schemas.openxmlformats.org/officeDocument/2006/relationships" r:embed="rId2"/>
        <a:stretch>
          <a:fillRect/>
        </a:stretch>
      </xdr:blipFill>
      <xdr:spPr>
        <a:xfrm>
          <a:off x="825500" y="4648201"/>
          <a:ext cx="4271699" cy="2679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810B484A-9B0A-9D35-D482-0CEA4E8F81EF}"/>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E8FAB9AD-E1D7-F29B-B7B6-C2A76ACC7943}"/>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2A41C5D9-D9B6-1A1C-49FD-664529CBCF4D}"/>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9754A705-844E-F245-7C21-EDCD247B3C49}"/>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71602D3A-0FB8-0517-63A9-3B1F73EDC80D}"/>
            </a:ext>
          </a:extLst>
        </xdr:cNvPr>
        <xdr:cNvPicPr>
          <a:picLocks noChangeAspect="1"/>
        </xdr:cNvPicPr>
      </xdr:nvPicPr>
      <xdr:blipFill>
        <a:blip xmlns:r="http://schemas.openxmlformats.org/officeDocument/2006/relationships" r:embed="rId1"/>
        <a:stretch>
          <a:fillRect/>
        </a:stretch>
      </xdr:blipFill>
      <xdr:spPr>
        <a:xfrm>
          <a:off x="825500" y="2209800"/>
          <a:ext cx="4267200" cy="26768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0AB843DA-E207-3583-C959-B80314F5D568}"/>
            </a:ext>
          </a:extLst>
        </xdr:cNvPr>
        <xdr:cNvPicPr>
          <a:picLocks noChangeAspect="1"/>
        </xdr:cNvPicPr>
      </xdr:nvPicPr>
      <xdr:blipFill>
        <a:blip xmlns:r="http://schemas.openxmlformats.org/officeDocument/2006/relationships" r:embed="rId1"/>
        <a:stretch>
          <a:fillRect/>
        </a:stretch>
      </xdr:blipFill>
      <xdr:spPr>
        <a:xfrm>
          <a:off x="825500" y="2006600"/>
          <a:ext cx="4203700" cy="263704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5" t="s">
        <v>82</v>
      </c>
      <c r="L2" s="25"/>
      <c r="M2" s="25"/>
      <c r="N2" s="25"/>
      <c r="O2" s="25"/>
    </row>
    <row r="3" spans="2:17" x14ac:dyDescent="0.2">
      <c r="K3" s="25"/>
      <c r="L3" s="25"/>
      <c r="M3" s="25"/>
      <c r="N3" s="25"/>
      <c r="O3" s="25"/>
    </row>
    <row r="5" spans="2:17" s="10" customFormat="1" ht="22" customHeight="1" x14ac:dyDescent="0.2">
      <c r="B5" s="15"/>
      <c r="C5" s="24" t="s">
        <v>12</v>
      </c>
      <c r="D5" s="24"/>
      <c r="E5" s="24"/>
      <c r="F5" s="24"/>
      <c r="G5" s="33" t="s">
        <v>99</v>
      </c>
      <c r="H5" s="33"/>
      <c r="I5" s="33"/>
      <c r="J5" s="33"/>
      <c r="K5" s="33"/>
      <c r="L5" s="33"/>
      <c r="M5" s="33"/>
      <c r="N5" s="33"/>
      <c r="O5" s="33"/>
    </row>
    <row r="6" spans="2:17" s="10" customFormat="1" ht="22" customHeight="1" x14ac:dyDescent="0.2">
      <c r="B6" s="15"/>
      <c r="C6" s="24" t="s">
        <v>13</v>
      </c>
      <c r="D6" s="24"/>
      <c r="E6" s="24"/>
      <c r="F6" s="24"/>
      <c r="G6" s="33" t="s">
        <v>100</v>
      </c>
      <c r="H6" s="33"/>
      <c r="I6" s="33"/>
      <c r="J6" s="33"/>
      <c r="K6" s="33"/>
      <c r="L6" s="33"/>
      <c r="M6" s="33"/>
      <c r="N6" s="33"/>
      <c r="O6" s="33"/>
    </row>
    <row r="7" spans="2:17" s="10" customFormat="1" ht="22" customHeight="1" x14ac:dyDescent="0.2">
      <c r="B7" s="15"/>
      <c r="C7" s="24" t="s">
        <v>11</v>
      </c>
      <c r="D7" s="24"/>
      <c r="E7" s="24"/>
      <c r="F7" s="24"/>
      <c r="G7" s="33" t="s">
        <v>99</v>
      </c>
      <c r="H7" s="33"/>
      <c r="I7" s="33"/>
      <c r="J7" s="33"/>
      <c r="K7" s="33"/>
      <c r="L7" s="33"/>
      <c r="M7" s="33"/>
      <c r="N7" s="33"/>
      <c r="O7" s="33"/>
    </row>
    <row r="8" spans="2:17" s="10" customFormat="1" ht="22" customHeight="1" x14ac:dyDescent="0.2">
      <c r="B8" s="15"/>
      <c r="C8" s="24" t="s">
        <v>9</v>
      </c>
      <c r="D8" s="24"/>
      <c r="E8" s="24"/>
      <c r="F8" s="24"/>
      <c r="G8" s="16">
        <v>46104</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 xml:space="preserve"> </v>
      </c>
      <c r="C37" s="13" t="str">
        <f>IF('8.2'!$C$3="x","x"," ")</f>
        <v>x</v>
      </c>
      <c r="D37" s="13" t="str">
        <f>IF('8.2'!$D$3="x", "x", " ")</f>
        <v xml:space="preserve"> </v>
      </c>
      <c r="F37" s="35" t="s">
        <v>29</v>
      </c>
      <c r="G37" s="35"/>
      <c r="H37" s="35"/>
      <c r="I37" s="35"/>
      <c r="J37" s="35"/>
      <c r="K37" s="35"/>
      <c r="L37" s="35"/>
      <c r="M37" s="35"/>
      <c r="N37" s="35"/>
      <c r="O37" s="35"/>
      <c r="P37" s="35"/>
      <c r="Q37" s="35"/>
    </row>
    <row r="38" spans="2:17" s="10" customFormat="1" ht="22" customHeight="1" x14ac:dyDescent="0.2">
      <c r="B38" s="13" t="str">
        <f>IF('8.3'!$B$3="x","x"," ")</f>
        <v xml:space="preserve"> </v>
      </c>
      <c r="C38" s="13" t="str">
        <f>IF('8.3'!$C$3="x","x"," ")</f>
        <v>x</v>
      </c>
      <c r="D38" s="13" t="str">
        <f>IF('8.3'!$D$3="x", "x", " ")</f>
        <v xml:space="preserve"> </v>
      </c>
      <c r="F38" s="35" t="s">
        <v>30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87</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84</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85</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86</v>
      </c>
      <c r="G45" s="27"/>
      <c r="H45" s="27"/>
      <c r="I45" s="27"/>
      <c r="J45" s="27"/>
      <c r="K45" s="27"/>
      <c r="L45" s="27"/>
      <c r="M45" s="27"/>
      <c r="N45" s="27"/>
      <c r="O45" s="27"/>
      <c r="P45" s="27"/>
      <c r="Q45" s="27"/>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26" t="s">
        <v>14</v>
      </c>
      <c r="G52" s="26"/>
      <c r="H52">
        <f>COUNTIF(D12:D47,"x")</f>
        <v>6</v>
      </c>
    </row>
    <row r="53" spans="6:11" x14ac:dyDescent="0.2">
      <c r="F53" s="26" t="s">
        <v>15</v>
      </c>
      <c r="G53" s="26"/>
      <c r="H53">
        <v>27</v>
      </c>
    </row>
    <row r="54" spans="6:11" ht="31" x14ac:dyDescent="0.35">
      <c r="H54" s="3">
        <f>COUNTIF($B$12:$B$47,"x")/(H53-COUNTIF($D$12:$D$47,"x"))</f>
        <v>0.80952380952380953</v>
      </c>
    </row>
    <row r="56" spans="6:11" x14ac:dyDescent="0.2">
      <c r="F56" t="s">
        <v>10</v>
      </c>
    </row>
    <row r="58" spans="6:11" x14ac:dyDescent="0.2">
      <c r="G58" s="36" t="s">
        <v>80</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6" t="s">
        <v>65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K15" sqref="K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6" t="s">
        <v>67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M19" sqref="M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6" t="s">
        <v>69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6" t="s">
        <v>73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79</v>
      </c>
      <c r="B1" s="37"/>
      <c r="C1" s="37"/>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6" t="s">
        <v>56</v>
      </c>
      <c r="G4" s="36"/>
      <c r="H4" s="36"/>
      <c r="I4" s="36"/>
      <c r="J4" s="36"/>
      <c r="K4" s="36"/>
      <c r="L4" s="36"/>
      <c r="M4" s="36"/>
      <c r="N4" s="36"/>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6" t="s">
        <v>76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M19" sqref="M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6" t="s">
        <v>78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79</v>
      </c>
      <c r="B1" s="37"/>
      <c r="C1" s="37"/>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6" t="s">
        <v>57</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79</v>
      </c>
      <c r="B1" s="37"/>
      <c r="C1" s="37"/>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6" t="s">
        <v>58</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79</v>
      </c>
      <c r="B1" s="37"/>
      <c r="C1" s="37"/>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6" t="s">
        <v>59</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100</v>
      </c>
      <c r="K9" s="18"/>
      <c r="L9" s="18"/>
      <c r="M9" s="18"/>
    </row>
    <row r="10" spans="1:17" x14ac:dyDescent="0.2">
      <c r="B10" s="22"/>
      <c r="C10" s="22"/>
      <c r="D10" s="22"/>
      <c r="E10" s="22"/>
      <c r="F10" s="22"/>
      <c r="G10" s="22"/>
      <c r="H10" s="22"/>
      <c r="J10" s="18" t="s">
        <v>101</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6" t="s">
        <v>60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6" t="s">
        <v>61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L19" sqref="L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6" t="s">
        <v>62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105</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6" t="s">
        <v>63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2026-03-23T09:28:51Z</dcterms:modified>
</cp:coreProperties>
</file>